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60\1 výzva\"/>
    </mc:Choice>
  </mc:AlternateContent>
  <xr:revisionPtr revIDLastSave="0" documentId="13_ncr:1_{A0B59556-6722-4AA9-9EB8-17888961B54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KP!$A$6:$T$39</definedName>
    <definedName name="_xlnm.Print_Area" localSheetId="0">KP!$B$1:$T$42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K27" i="1"/>
  <c r="J28" i="1"/>
  <c r="J31" i="1"/>
  <c r="J34" i="1"/>
  <c r="J37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J27" i="1"/>
  <c r="K28" i="1"/>
  <c r="J29" i="1"/>
  <c r="K29" i="1"/>
  <c r="J30" i="1"/>
  <c r="K30" i="1"/>
  <c r="K31" i="1"/>
  <c r="J32" i="1"/>
  <c r="K32" i="1"/>
  <c r="J33" i="1"/>
  <c r="K33" i="1"/>
  <c r="K34" i="1"/>
  <c r="J35" i="1"/>
  <c r="K35" i="1"/>
  <c r="J36" i="1"/>
  <c r="K36" i="1"/>
  <c r="K37" i="1"/>
  <c r="J38" i="1"/>
  <c r="K38" i="1"/>
  <c r="J39" i="1"/>
  <c r="K39" i="1"/>
  <c r="G22" i="1"/>
  <c r="G23" i="1"/>
  <c r="G24" i="1"/>
  <c r="G25" i="1"/>
  <c r="G26" i="1"/>
  <c r="J22" i="1"/>
  <c r="K22" i="1"/>
  <c r="J23" i="1"/>
  <c r="K23" i="1"/>
  <c r="J24" i="1"/>
  <c r="K24" i="1"/>
  <c r="J26" i="1"/>
  <c r="K26" i="1"/>
  <c r="G12" i="1"/>
  <c r="G13" i="1"/>
  <c r="G14" i="1"/>
  <c r="G15" i="1"/>
  <c r="G16" i="1"/>
  <c r="G17" i="1"/>
  <c r="G18" i="1"/>
  <c r="G19" i="1"/>
  <c r="G20" i="1"/>
  <c r="G21" i="1"/>
  <c r="K25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2" i="1" l="1"/>
  <c r="H42" i="1"/>
</calcChain>
</file>

<file path=xl/sharedStrings.xml><?xml version="1.0" encoding="utf-8"?>
<sst xmlns="http://schemas.openxmlformats.org/spreadsheetml/2006/main" count="132" uniqueCount="98">
  <si>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</si>
  <si>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</si>
  <si>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</si>
  <si>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</si>
  <si>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</si>
  <si>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</si>
  <si>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</si>
  <si>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</si>
  <si>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</si>
  <si>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</si>
  <si>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</si>
  <si>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</si>
  <si>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</si>
  <si>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</si>
  <si>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</si>
  <si>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</si>
  <si>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</si>
  <si>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</si>
  <si>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</si>
  <si>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</si>
  <si>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</si>
  <si>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</si>
  <si>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</si>
  <si>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</si>
  <si>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</si>
  <si>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</si>
  <si>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</si>
  <si>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</si>
  <si>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</si>
  <si>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NE</t>
  </si>
  <si>
    <t>Příloha č. 2 Kupní smlouvy - technická specifikace
Kancelářské potřeby (II.) 060 - 2024</t>
  </si>
  <si>
    <t xml:space="preserve">Papír kancelářský A3 kvalita"B"  </t>
  </si>
  <si>
    <t>bal</t>
  </si>
  <si>
    <t xml:space="preserve">Papír kancelářský A4 kvalita "A" </t>
  </si>
  <si>
    <t>Balicí papír šedák v arších</t>
  </si>
  <si>
    <t>kg</t>
  </si>
  <si>
    <t>Rozměry 70 x 100 cm, gramáž 90 g.</t>
  </si>
  <si>
    <t xml:space="preserve">Karton kreslící barevný A4 180g - mix min 5 barev </t>
  </si>
  <si>
    <t>Barevný karton, min 50 archů v balení.</t>
  </si>
  <si>
    <t>Lepicí páska 25mm x 66m transparentní</t>
  </si>
  <si>
    <t>ks</t>
  </si>
  <si>
    <t>Kvalitní lepicí páska průhledná.</t>
  </si>
  <si>
    <t>Lepicí páska 48-50mm x 66m transparentní</t>
  </si>
  <si>
    <t>Lepicí páska oboustranná 50mmx10m</t>
  </si>
  <si>
    <t xml:space="preserve">Polypropylenová oboustranná lepicí páska, univerzální použití, možnost použít pro podlahové krytiny a koberce. </t>
  </si>
  <si>
    <t>Lepicí tyčinka  min. 40g</t>
  </si>
  <si>
    <t>Vysoká lepicí síla a okamžitá přilnavost. Vhodné na  papír, karton, nevysychá, neobsahuje rozpouštědla.</t>
  </si>
  <si>
    <t>Univerzální lepidlo, na papír, dřevovláknité materiály, kůži, dřevo a další savé materiály, neobsahuje rozpouštědla, ředitelné vodou.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</si>
  <si>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</si>
  <si>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</si>
  <si>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</si>
  <si>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</si>
  <si>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Motouz PP juta barevný umělý</t>
  </si>
  <si>
    <t>Min. 100 g, pro kancelář i domácnost.</t>
  </si>
  <si>
    <t>Nůžky celokovové - 25 cm</t>
  </si>
  <si>
    <t>Celokovové provedení, čepele spojuje kovový šroub, řezné plochy speciálně upraveny pro snadný a precizní střih.</t>
  </si>
  <si>
    <t>Ulamovací nůž (řezák)</t>
  </si>
  <si>
    <t>Kovové řezací pravítko 100 cm</t>
  </si>
  <si>
    <t>Alobal 30 cm x 10 m</t>
  </si>
  <si>
    <t>Rozměr: 30 cm x 10 m</t>
  </si>
  <si>
    <t>Tužky 6B s pryží</t>
  </si>
  <si>
    <t>Klasická tužka s pryží.</t>
  </si>
  <si>
    <t>Tužky 2B s pryží</t>
  </si>
  <si>
    <t>Tužky 4B s pryží</t>
  </si>
  <si>
    <t>Tužky B s pryží</t>
  </si>
  <si>
    <t>Tuš černá 1 litr</t>
  </si>
  <si>
    <t xml:space="preserve">Plastová láhev obsah 1000 ml s bezpečnostním uzávěrem. </t>
  </si>
  <si>
    <t>Kaligrafické kulaté štětce vel. č. 16</t>
  </si>
  <si>
    <t>Kreslicí karton v roli 1,5 m × 20 m</t>
  </si>
  <si>
    <t>Čtvrtka kladívková bílá A4, 250 g/m2 - 10 ks</t>
  </si>
  <si>
    <t>Kladívková čtvrtka je ideální pro technické kreslení.</t>
  </si>
  <si>
    <t>Oboustranná lepící páska pěnová 48 mm x 4,6 m</t>
  </si>
  <si>
    <t xml:space="preserve">Víceúčelová pěnová oboustranná páska, která snadno drží na většině typů povrchů: hotové a natřené povrchy, kovy, dlažby a jiné tvrdé a hladké povrchy. </t>
  </si>
  <si>
    <t>Bankovní lepící páska</t>
  </si>
  <si>
    <t>Papírová lepící páska 25 mm x 25 m</t>
  </si>
  <si>
    <t>Navlhčovací lepicí páska. Hnědá barva.</t>
  </si>
  <si>
    <t>Barevné papíry A4 - 20 listů</t>
  </si>
  <si>
    <t>10 × 2 listy barevných papírů v papírové složce.</t>
  </si>
  <si>
    <t>Barevná lepící páska žlutá 48 mm x 66 m</t>
  </si>
  <si>
    <t>Diář kapesní týdenní 2025</t>
  </si>
  <si>
    <t xml:space="preserve">Diář A5 denní 2025 </t>
  </si>
  <si>
    <t>FDU - Olga Štětinová,
Tel.: 37763 6801</t>
  </si>
  <si>
    <t>Univerzitní 28, 
301 00 Plzeň, 
Fakulta designu a umění Ladislava Sutnara - kancelář tajemníka, 
místnost LS 334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</si>
  <si>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</si>
  <si>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</si>
  <si>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250 g </t>
  </si>
  <si>
    <t>NŮŽ ODLAMOVACÍ NEREZ 18MM, celonerezový.</t>
  </si>
  <si>
    <r>
      <t xml:space="preserve">Řezací podložka A2, 45 × 60 cm - </t>
    </r>
    <r>
      <rPr>
        <b/>
        <sz val="11"/>
        <rFont val="Calibri"/>
        <family val="2"/>
        <charset val="238"/>
      </rPr>
      <t>zelená</t>
    </r>
  </si>
  <si>
    <t>Řezací podložka s robustní pětivrstvou strukturou s jádrem odolným vůči prořezání a samouzavírací řeznou plochou,
přehledné linie pro zpracování a optimální napolohování řezaného materiál,
řezací podložky jsou oboustranně potištěné – díky tomu lze používat obě strany, čímž je zaručena dlouhá doba používání,
rozměry: 45 × 60 cm,
formátovací linky na pas: 35 × 45 mm,
formátovací linky na fotografie: 7 × 10 cm / 9 × 13 cm,
formátovací linky na navštívenky: 85 × 55 mm / 90 × 50 mm.</t>
  </si>
  <si>
    <t>Řezací podložka A0 1200 x 900 mm</t>
  </si>
  <si>
    <t>Inovativní materiál se samozacelující schopností.
Přesný rozměr 1200 x 900 mm.
Oboustranná a odolná konstrukce ve třech vrstvách.
Jasná a přesná centimetrová mřížka. Rovný povrch umožňuje hladké psaní a řezání.
Síla materiálu 3 mm.</t>
  </si>
  <si>
    <t xml:space="preserve">Kvalitní kovové pravítko vhodné pro všeobecné použítí. Pravitko je opatřeno řezazí lištou, která zabraňuje při řezázání poškození pravítka. </t>
  </si>
  <si>
    <t>Krátká dřevěná lakovaná rukojeť. Polyamidové vlákno. Štětec střední tvrdosti na olej, akryl a temperu (případně také vodové barvy).</t>
  </si>
  <si>
    <t>Kreslicí karton bílý v roli.
S dutinkou, vnitřní průměr dutinky 76 mm.
Šíře role 1,5 m. Délka návinu 20 m. Plošná hmotnost (gramáž papíru) 200 g/m2.</t>
  </si>
  <si>
    <t>Lepicí páska 33 m x 19 mm, popisovatelná matná.</t>
  </si>
  <si>
    <t>Síla fólie: 25 my. Síla fólie a lepidla: 40 my. Lepidlo: akryl. Šíře páska: 48 mm. Návin: 66 m.</t>
  </si>
  <si>
    <t>Rozměr cca 80 -100 mm x 150  - 155 mm.</t>
  </si>
  <si>
    <t>Rozměr cca 140 -150 mm x 205 - 210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</si>
</sst>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9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9"/>
  <sheetViews>
    <sheetView tabSelected="1" zoomScale="50" zoomScaleNormal="50" workbookViewId="0">
      <selection activeCell="J7" sqref="J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1" customWidth="1"/>
    <col min="5" max="5" width="11.140625" style="4" customWidth="1"/>
    <col min="6" max="6" width="135.28515625" style="5" customWidth="1"/>
    <col min="7" max="7" width="14.28515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7.85546875" style="1" hidden="1" customWidth="1"/>
    <col min="15" max="15" width="20.42578125" style="1" hidden="1" customWidth="1"/>
    <col min="16" max="16" width="23" style="1" customWidth="1"/>
    <col min="17" max="17" width="39.42578125" style="1" customWidth="1"/>
    <col min="18" max="18" width="24.28515625" style="1" customWidth="1"/>
    <col min="19" max="19" width="11.28515625" style="1" hidden="1" customWidth="1"/>
    <col min="20" max="20" width="36.140625" style="7" customWidth="1"/>
    <col min="21" max="16384" width="9.140625" style="1"/>
  </cols>
  <sheetData>
    <row r="1" spans="1:20" ht="38.25" customHeight="1" x14ac:dyDescent="0.25">
      <c r="B1" s="2" t="s">
        <v>30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99" customHeight="1" thickTop="1" x14ac:dyDescent="0.25">
      <c r="A7" s="32"/>
      <c r="B7" s="33">
        <v>1</v>
      </c>
      <c r="C7" s="34" t="s">
        <v>31</v>
      </c>
      <c r="D7" s="35">
        <v>15</v>
      </c>
      <c r="E7" s="36" t="s">
        <v>32</v>
      </c>
      <c r="F7" s="37" t="s">
        <v>83</v>
      </c>
      <c r="G7" s="38">
        <f t="shared" ref="G7:G21" si="0">D7*H7</f>
        <v>3450</v>
      </c>
      <c r="H7" s="39">
        <v>230</v>
      </c>
      <c r="I7" s="92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29</v>
      </c>
      <c r="N7" s="44"/>
      <c r="O7" s="44"/>
      <c r="P7" s="45" t="s">
        <v>81</v>
      </c>
      <c r="Q7" s="45" t="s">
        <v>82</v>
      </c>
      <c r="R7" s="46" t="s">
        <v>28</v>
      </c>
      <c r="S7" s="44"/>
      <c r="T7" s="43" t="s">
        <v>12</v>
      </c>
    </row>
    <row r="8" spans="1:20" ht="100.9" customHeight="1" x14ac:dyDescent="0.25">
      <c r="A8" s="27"/>
      <c r="B8" s="47">
        <v>2</v>
      </c>
      <c r="C8" s="48" t="s">
        <v>33</v>
      </c>
      <c r="D8" s="49">
        <v>20</v>
      </c>
      <c r="E8" s="50" t="s">
        <v>32</v>
      </c>
      <c r="F8" s="51" t="s">
        <v>84</v>
      </c>
      <c r="G8" s="52">
        <f t="shared" si="0"/>
        <v>4200</v>
      </c>
      <c r="H8" s="53">
        <v>210</v>
      </c>
      <c r="I8" s="93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0.45" customHeight="1" x14ac:dyDescent="0.25">
      <c r="A9" s="27"/>
      <c r="B9" s="47">
        <v>3</v>
      </c>
      <c r="C9" s="48" t="s">
        <v>34</v>
      </c>
      <c r="D9" s="49">
        <v>1</v>
      </c>
      <c r="E9" s="50" t="s">
        <v>35</v>
      </c>
      <c r="F9" s="51" t="s">
        <v>36</v>
      </c>
      <c r="G9" s="52">
        <f t="shared" si="0"/>
        <v>52</v>
      </c>
      <c r="H9" s="53">
        <v>52</v>
      </c>
      <c r="I9" s="93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0.45" customHeight="1" x14ac:dyDescent="0.25">
      <c r="A10" s="27"/>
      <c r="B10" s="47">
        <v>4</v>
      </c>
      <c r="C10" s="48" t="s">
        <v>37</v>
      </c>
      <c r="D10" s="49">
        <v>4</v>
      </c>
      <c r="E10" s="50" t="s">
        <v>32</v>
      </c>
      <c r="F10" s="51" t="s">
        <v>38</v>
      </c>
      <c r="G10" s="52">
        <f t="shared" si="0"/>
        <v>720</v>
      </c>
      <c r="H10" s="53">
        <v>180</v>
      </c>
      <c r="I10" s="93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0.45" customHeight="1" x14ac:dyDescent="0.25">
      <c r="A11" s="27"/>
      <c r="B11" s="47">
        <v>5</v>
      </c>
      <c r="C11" s="48" t="s">
        <v>39</v>
      </c>
      <c r="D11" s="49">
        <v>20</v>
      </c>
      <c r="E11" s="61" t="s">
        <v>40</v>
      </c>
      <c r="F11" s="62" t="s">
        <v>41</v>
      </c>
      <c r="G11" s="52">
        <f t="shared" si="0"/>
        <v>500</v>
      </c>
      <c r="H11" s="53">
        <v>25</v>
      </c>
      <c r="I11" s="93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0.45" customHeight="1" x14ac:dyDescent="0.25">
      <c r="A12" s="27"/>
      <c r="B12" s="47">
        <v>6</v>
      </c>
      <c r="C12" s="48" t="s">
        <v>42</v>
      </c>
      <c r="D12" s="49">
        <v>10</v>
      </c>
      <c r="E12" s="50" t="s">
        <v>40</v>
      </c>
      <c r="F12" s="51" t="s">
        <v>41</v>
      </c>
      <c r="G12" s="52">
        <f t="shared" si="0"/>
        <v>300</v>
      </c>
      <c r="H12" s="53">
        <v>30</v>
      </c>
      <c r="I12" s="93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0.45" customHeight="1" x14ac:dyDescent="0.25">
      <c r="A13" s="27"/>
      <c r="B13" s="47">
        <v>7</v>
      </c>
      <c r="C13" s="48" t="s">
        <v>43</v>
      </c>
      <c r="D13" s="49">
        <v>10</v>
      </c>
      <c r="E13" s="50" t="s">
        <v>40</v>
      </c>
      <c r="F13" s="51" t="s">
        <v>44</v>
      </c>
      <c r="G13" s="52">
        <f t="shared" si="0"/>
        <v>350</v>
      </c>
      <c r="H13" s="53">
        <v>35</v>
      </c>
      <c r="I13" s="93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0.45" customHeight="1" x14ac:dyDescent="0.25">
      <c r="A14" s="27"/>
      <c r="B14" s="47">
        <v>8</v>
      </c>
      <c r="C14" s="48" t="s">
        <v>45</v>
      </c>
      <c r="D14" s="49">
        <v>60</v>
      </c>
      <c r="E14" s="50" t="s">
        <v>40</v>
      </c>
      <c r="F14" s="51" t="s">
        <v>46</v>
      </c>
      <c r="G14" s="52">
        <f t="shared" si="0"/>
        <v>2100</v>
      </c>
      <c r="H14" s="53">
        <v>35</v>
      </c>
      <c r="I14" s="93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0.45" customHeight="1" x14ac:dyDescent="0.25">
      <c r="A15" s="27"/>
      <c r="B15" s="47">
        <v>9</v>
      </c>
      <c r="C15" s="48" t="s">
        <v>85</v>
      </c>
      <c r="D15" s="49">
        <v>4</v>
      </c>
      <c r="E15" s="50" t="s">
        <v>40</v>
      </c>
      <c r="F15" s="51" t="s">
        <v>47</v>
      </c>
      <c r="G15" s="52">
        <f t="shared" si="0"/>
        <v>316</v>
      </c>
      <c r="H15" s="53">
        <v>79</v>
      </c>
      <c r="I15" s="93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0.45" customHeight="1" x14ac:dyDescent="0.25">
      <c r="A16" s="27"/>
      <c r="B16" s="47">
        <v>10</v>
      </c>
      <c r="C16" s="48" t="s">
        <v>48</v>
      </c>
      <c r="D16" s="49">
        <v>50</v>
      </c>
      <c r="E16" s="50" t="s">
        <v>40</v>
      </c>
      <c r="F16" s="51" t="s">
        <v>49</v>
      </c>
      <c r="G16" s="52">
        <f t="shared" si="0"/>
        <v>150</v>
      </c>
      <c r="H16" s="53">
        <v>3</v>
      </c>
      <c r="I16" s="93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0.45" customHeight="1" x14ac:dyDescent="0.25">
      <c r="A17" s="27"/>
      <c r="B17" s="47">
        <v>11</v>
      </c>
      <c r="C17" s="48" t="s">
        <v>50</v>
      </c>
      <c r="D17" s="49">
        <v>30</v>
      </c>
      <c r="E17" s="50" t="s">
        <v>40</v>
      </c>
      <c r="F17" s="51" t="s">
        <v>51</v>
      </c>
      <c r="G17" s="52">
        <f t="shared" si="0"/>
        <v>90</v>
      </c>
      <c r="H17" s="53">
        <v>3</v>
      </c>
      <c r="I17" s="93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0.45" customHeight="1" x14ac:dyDescent="0.25">
      <c r="A18" s="27"/>
      <c r="B18" s="47">
        <v>12</v>
      </c>
      <c r="C18" s="48" t="s">
        <v>52</v>
      </c>
      <c r="D18" s="49">
        <v>5</v>
      </c>
      <c r="E18" s="50" t="s">
        <v>40</v>
      </c>
      <c r="F18" s="51" t="s">
        <v>53</v>
      </c>
      <c r="G18" s="52">
        <f t="shared" si="0"/>
        <v>165</v>
      </c>
      <c r="H18" s="53">
        <v>33</v>
      </c>
      <c r="I18" s="93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0.45" customHeight="1" x14ac:dyDescent="0.25">
      <c r="A19" s="27"/>
      <c r="B19" s="47">
        <v>13</v>
      </c>
      <c r="C19" s="48" t="s">
        <v>54</v>
      </c>
      <c r="D19" s="49">
        <v>30</v>
      </c>
      <c r="E19" s="50" t="s">
        <v>40</v>
      </c>
      <c r="F19" s="51" t="s">
        <v>55</v>
      </c>
      <c r="G19" s="52">
        <f t="shared" si="0"/>
        <v>5400</v>
      </c>
      <c r="H19" s="53">
        <v>180</v>
      </c>
      <c r="I19" s="93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0.45" customHeight="1" x14ac:dyDescent="0.25">
      <c r="A20" s="27"/>
      <c r="B20" s="47">
        <v>14</v>
      </c>
      <c r="C20" s="48" t="s">
        <v>56</v>
      </c>
      <c r="D20" s="49">
        <v>50</v>
      </c>
      <c r="E20" s="50" t="s">
        <v>40</v>
      </c>
      <c r="F20" s="51" t="s">
        <v>86</v>
      </c>
      <c r="G20" s="52">
        <f t="shared" si="0"/>
        <v>2000</v>
      </c>
      <c r="H20" s="53">
        <v>40</v>
      </c>
      <c r="I20" s="93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117.6" customHeight="1" x14ac:dyDescent="0.25">
      <c r="A21" s="27"/>
      <c r="B21" s="47">
        <v>15</v>
      </c>
      <c r="C21" s="48" t="s">
        <v>87</v>
      </c>
      <c r="D21" s="49">
        <v>15</v>
      </c>
      <c r="E21" s="50" t="s">
        <v>40</v>
      </c>
      <c r="F21" s="51" t="s">
        <v>88</v>
      </c>
      <c r="G21" s="52">
        <f t="shared" si="0"/>
        <v>7350</v>
      </c>
      <c r="H21" s="53">
        <v>490</v>
      </c>
      <c r="I21" s="93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88.9" customHeight="1" x14ac:dyDescent="0.25">
      <c r="A22" s="27"/>
      <c r="B22" s="47">
        <v>16</v>
      </c>
      <c r="C22" s="48" t="s">
        <v>89</v>
      </c>
      <c r="D22" s="49">
        <v>1</v>
      </c>
      <c r="E22" s="50" t="s">
        <v>40</v>
      </c>
      <c r="F22" s="51" t="s">
        <v>90</v>
      </c>
      <c r="G22" s="52">
        <f t="shared" ref="G22:G39" si="3">D22*H22</f>
        <v>2300</v>
      </c>
      <c r="H22" s="53">
        <v>2300</v>
      </c>
      <c r="I22" s="93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19.149999999999999" customHeight="1" x14ac:dyDescent="0.25">
      <c r="A23" s="27"/>
      <c r="B23" s="47">
        <v>17</v>
      </c>
      <c r="C23" s="48" t="s">
        <v>57</v>
      </c>
      <c r="D23" s="49">
        <v>1</v>
      </c>
      <c r="E23" s="50" t="s">
        <v>40</v>
      </c>
      <c r="F23" s="51" t="s">
        <v>91</v>
      </c>
      <c r="G23" s="52">
        <f t="shared" si="3"/>
        <v>660</v>
      </c>
      <c r="H23" s="53">
        <v>660</v>
      </c>
      <c r="I23" s="93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19.149999999999999" customHeight="1" x14ac:dyDescent="0.25">
      <c r="A24" s="27"/>
      <c r="B24" s="47">
        <v>18</v>
      </c>
      <c r="C24" s="48" t="s">
        <v>58</v>
      </c>
      <c r="D24" s="49">
        <v>8</v>
      </c>
      <c r="E24" s="50" t="s">
        <v>40</v>
      </c>
      <c r="F24" s="51" t="s">
        <v>59</v>
      </c>
      <c r="G24" s="52">
        <f t="shared" si="3"/>
        <v>280</v>
      </c>
      <c r="H24" s="53">
        <v>35</v>
      </c>
      <c r="I24" s="93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19.149999999999999" customHeight="1" x14ac:dyDescent="0.25">
      <c r="A25" s="27"/>
      <c r="B25" s="47">
        <v>19</v>
      </c>
      <c r="C25" s="48" t="s">
        <v>60</v>
      </c>
      <c r="D25" s="49">
        <v>120</v>
      </c>
      <c r="E25" s="50" t="s">
        <v>40</v>
      </c>
      <c r="F25" s="51" t="s">
        <v>61</v>
      </c>
      <c r="G25" s="52">
        <f t="shared" si="3"/>
        <v>1800</v>
      </c>
      <c r="H25" s="53">
        <v>15</v>
      </c>
      <c r="I25" s="93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19.149999999999999" customHeight="1" x14ac:dyDescent="0.25">
      <c r="A26" s="27"/>
      <c r="B26" s="47">
        <v>20</v>
      </c>
      <c r="C26" s="48" t="s">
        <v>62</v>
      </c>
      <c r="D26" s="49">
        <v>120</v>
      </c>
      <c r="E26" s="50" t="s">
        <v>40</v>
      </c>
      <c r="F26" s="51" t="s">
        <v>61</v>
      </c>
      <c r="G26" s="52">
        <f t="shared" si="3"/>
        <v>1800</v>
      </c>
      <c r="H26" s="53">
        <v>15</v>
      </c>
      <c r="I26" s="93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19.149999999999999" customHeight="1" x14ac:dyDescent="0.25">
      <c r="A27" s="27"/>
      <c r="B27" s="47">
        <v>21</v>
      </c>
      <c r="C27" s="48" t="s">
        <v>63</v>
      </c>
      <c r="D27" s="49">
        <v>40</v>
      </c>
      <c r="E27" s="50" t="s">
        <v>40</v>
      </c>
      <c r="F27" s="51" t="s">
        <v>61</v>
      </c>
      <c r="G27" s="52">
        <f t="shared" si="3"/>
        <v>600</v>
      </c>
      <c r="H27" s="53">
        <v>15</v>
      </c>
      <c r="I27" s="93"/>
      <c r="J27" s="54">
        <f t="shared" ref="J27:J39" si="6">D27*I27</f>
        <v>0</v>
      </c>
      <c r="K27" s="55" t="str">
        <f t="shared" ref="K27:K39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19.149999999999999" customHeight="1" x14ac:dyDescent="0.25">
      <c r="A28" s="27"/>
      <c r="B28" s="47">
        <v>22</v>
      </c>
      <c r="C28" s="48" t="s">
        <v>64</v>
      </c>
      <c r="D28" s="49">
        <v>40</v>
      </c>
      <c r="E28" s="50" t="s">
        <v>40</v>
      </c>
      <c r="F28" s="51" t="s">
        <v>61</v>
      </c>
      <c r="G28" s="52">
        <f t="shared" si="3"/>
        <v>600</v>
      </c>
      <c r="H28" s="53">
        <v>15</v>
      </c>
      <c r="I28" s="93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19.149999999999999" customHeight="1" x14ac:dyDescent="0.25">
      <c r="A29" s="27"/>
      <c r="B29" s="47">
        <v>23</v>
      </c>
      <c r="C29" s="48" t="s">
        <v>65</v>
      </c>
      <c r="D29" s="49">
        <v>6</v>
      </c>
      <c r="E29" s="50" t="s">
        <v>40</v>
      </c>
      <c r="F29" s="51" t="s">
        <v>66</v>
      </c>
      <c r="G29" s="52">
        <f t="shared" si="3"/>
        <v>3000</v>
      </c>
      <c r="H29" s="53">
        <v>500</v>
      </c>
      <c r="I29" s="93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19.149999999999999" customHeight="1" x14ac:dyDescent="0.25">
      <c r="A30" s="27"/>
      <c r="B30" s="47">
        <v>24</v>
      </c>
      <c r="C30" s="48" t="s">
        <v>67</v>
      </c>
      <c r="D30" s="49">
        <v>30</v>
      </c>
      <c r="E30" s="50" t="s">
        <v>40</v>
      </c>
      <c r="F30" s="51" t="s">
        <v>92</v>
      </c>
      <c r="G30" s="52">
        <f t="shared" si="3"/>
        <v>2100</v>
      </c>
      <c r="H30" s="53">
        <v>70</v>
      </c>
      <c r="I30" s="93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54.6" customHeight="1" x14ac:dyDescent="0.25">
      <c r="A31" s="27"/>
      <c r="B31" s="47">
        <v>25</v>
      </c>
      <c r="C31" s="48" t="s">
        <v>68</v>
      </c>
      <c r="D31" s="49">
        <v>2</v>
      </c>
      <c r="E31" s="50" t="s">
        <v>40</v>
      </c>
      <c r="F31" s="51" t="s">
        <v>93</v>
      </c>
      <c r="G31" s="52">
        <f t="shared" si="3"/>
        <v>1800</v>
      </c>
      <c r="H31" s="53">
        <v>900</v>
      </c>
      <c r="I31" s="93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18" customHeight="1" x14ac:dyDescent="0.25">
      <c r="A32" s="27"/>
      <c r="B32" s="47">
        <v>26</v>
      </c>
      <c r="C32" s="48" t="s">
        <v>69</v>
      </c>
      <c r="D32" s="49">
        <v>60</v>
      </c>
      <c r="E32" s="50" t="s">
        <v>40</v>
      </c>
      <c r="F32" s="51" t="s">
        <v>70</v>
      </c>
      <c r="G32" s="52">
        <f t="shared" si="3"/>
        <v>2880</v>
      </c>
      <c r="H32" s="53">
        <v>48</v>
      </c>
      <c r="I32" s="93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18" customHeight="1" x14ac:dyDescent="0.25">
      <c r="A33" s="27"/>
      <c r="B33" s="47">
        <v>27</v>
      </c>
      <c r="C33" s="48" t="s">
        <v>71</v>
      </c>
      <c r="D33" s="49">
        <v>10</v>
      </c>
      <c r="E33" s="50" t="s">
        <v>40</v>
      </c>
      <c r="F33" s="51" t="s">
        <v>72</v>
      </c>
      <c r="G33" s="52">
        <f t="shared" si="3"/>
        <v>310</v>
      </c>
      <c r="H33" s="53">
        <v>31</v>
      </c>
      <c r="I33" s="93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18" customHeight="1" x14ac:dyDescent="0.25">
      <c r="A34" s="27"/>
      <c r="B34" s="47">
        <v>28</v>
      </c>
      <c r="C34" s="48" t="s">
        <v>73</v>
      </c>
      <c r="D34" s="49">
        <v>10</v>
      </c>
      <c r="E34" s="50" t="s">
        <v>40</v>
      </c>
      <c r="F34" s="51" t="s">
        <v>94</v>
      </c>
      <c r="G34" s="52">
        <f t="shared" si="3"/>
        <v>440</v>
      </c>
      <c r="H34" s="53">
        <v>44</v>
      </c>
      <c r="I34" s="93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18" customHeight="1" x14ac:dyDescent="0.25">
      <c r="A35" s="27"/>
      <c r="B35" s="47">
        <v>29</v>
      </c>
      <c r="C35" s="48" t="s">
        <v>74</v>
      </c>
      <c r="D35" s="49">
        <v>10</v>
      </c>
      <c r="E35" s="50" t="s">
        <v>40</v>
      </c>
      <c r="F35" s="51" t="s">
        <v>75</v>
      </c>
      <c r="G35" s="52">
        <f t="shared" si="3"/>
        <v>200</v>
      </c>
      <c r="H35" s="53">
        <v>20</v>
      </c>
      <c r="I35" s="93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18" customHeight="1" x14ac:dyDescent="0.25">
      <c r="A36" s="27"/>
      <c r="B36" s="47">
        <v>30</v>
      </c>
      <c r="C36" s="48" t="s">
        <v>76</v>
      </c>
      <c r="D36" s="49">
        <v>10</v>
      </c>
      <c r="E36" s="50" t="s">
        <v>40</v>
      </c>
      <c r="F36" s="51" t="s">
        <v>77</v>
      </c>
      <c r="G36" s="52">
        <f t="shared" si="3"/>
        <v>260</v>
      </c>
      <c r="H36" s="53">
        <v>26</v>
      </c>
      <c r="I36" s="93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18" customHeight="1" x14ac:dyDescent="0.25">
      <c r="A37" s="27"/>
      <c r="B37" s="47">
        <v>31</v>
      </c>
      <c r="C37" s="48" t="s">
        <v>78</v>
      </c>
      <c r="D37" s="49">
        <v>6</v>
      </c>
      <c r="E37" s="50" t="s">
        <v>40</v>
      </c>
      <c r="F37" s="51" t="s">
        <v>95</v>
      </c>
      <c r="G37" s="52">
        <f t="shared" si="3"/>
        <v>120</v>
      </c>
      <c r="H37" s="53">
        <v>20</v>
      </c>
      <c r="I37" s="93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18" customHeight="1" x14ac:dyDescent="0.25">
      <c r="A38" s="27"/>
      <c r="B38" s="47">
        <v>32</v>
      </c>
      <c r="C38" s="48" t="s">
        <v>79</v>
      </c>
      <c r="D38" s="49">
        <v>1</v>
      </c>
      <c r="E38" s="50" t="s">
        <v>40</v>
      </c>
      <c r="F38" s="51" t="s">
        <v>96</v>
      </c>
      <c r="G38" s="52">
        <f t="shared" si="3"/>
        <v>80</v>
      </c>
      <c r="H38" s="53">
        <v>80</v>
      </c>
      <c r="I38" s="93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19.149999999999999" customHeight="1" thickBot="1" x14ac:dyDescent="0.3">
      <c r="A39" s="27"/>
      <c r="B39" s="63">
        <v>33</v>
      </c>
      <c r="C39" s="64" t="s">
        <v>80</v>
      </c>
      <c r="D39" s="65">
        <v>1</v>
      </c>
      <c r="E39" s="66" t="s">
        <v>40</v>
      </c>
      <c r="F39" s="67" t="s">
        <v>97</v>
      </c>
      <c r="G39" s="68">
        <f t="shared" si="3"/>
        <v>160</v>
      </c>
      <c r="H39" s="69">
        <v>160</v>
      </c>
      <c r="I39" s="94"/>
      <c r="J39" s="70">
        <f t="shared" si="6"/>
        <v>0</v>
      </c>
      <c r="K39" s="71" t="str">
        <f t="shared" si="7"/>
        <v xml:space="preserve"> </v>
      </c>
      <c r="L39" s="72"/>
      <c r="M39" s="73"/>
      <c r="N39" s="74"/>
      <c r="O39" s="74"/>
      <c r="P39" s="75"/>
      <c r="Q39" s="75"/>
      <c r="R39" s="76"/>
      <c r="S39" s="74"/>
      <c r="T39" s="73"/>
    </row>
    <row r="40" spans="1:20" ht="16.5" thickTop="1" thickBot="1" x14ac:dyDescent="0.3">
      <c r="C40" s="1"/>
      <c r="D40" s="1"/>
      <c r="E40" s="1"/>
      <c r="F40" s="1"/>
      <c r="G40" s="1"/>
      <c r="J40" s="77"/>
    </row>
    <row r="41" spans="1:20" ht="60.75" customHeight="1" thickTop="1" thickBot="1" x14ac:dyDescent="0.3">
      <c r="B41" s="78" t="s">
        <v>9</v>
      </c>
      <c r="C41" s="78"/>
      <c r="D41" s="78"/>
      <c r="E41" s="78"/>
      <c r="F41" s="78"/>
      <c r="G41" s="79"/>
      <c r="H41" s="80" t="s">
        <v>10</v>
      </c>
      <c r="I41" s="81" t="s">
        <v>11</v>
      </c>
      <c r="J41" s="82"/>
      <c r="K41" s="83"/>
      <c r="S41" s="24"/>
      <c r="T41" s="84"/>
    </row>
    <row r="42" spans="1:20" ht="33" customHeight="1" thickTop="1" thickBot="1" x14ac:dyDescent="0.3">
      <c r="B42" s="85" t="s">
        <v>26</v>
      </c>
      <c r="C42" s="85"/>
      <c r="D42" s="85"/>
      <c r="E42" s="85"/>
      <c r="F42" s="85"/>
      <c r="G42" s="86"/>
      <c r="H42" s="87">
        <f>SUM(G7:G39)</f>
        <v>46533</v>
      </c>
      <c r="I42" s="88">
        <f>SUM(J7:J39)</f>
        <v>0</v>
      </c>
      <c r="J42" s="89"/>
      <c r="K42" s="90"/>
    </row>
    <row r="43" spans="1:20" ht="14.25" customHeight="1" thickTop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</sheetData>
  <sheetProtection algorithmName="SHA-512" hashValue="CqaCRGJakxrOVuWwhoNAX/oq2DXbac66kyiVbjFMSNKwk+aQWbEUlj7v9hyH+VOiuBmP1i452/Z2Btzdq5JRlQ==" saltValue="9m8VCP+oNI45i4oLNeJoRA==" spinCount="100000" sheet="1" objects="1" scenarios="1"/>
  <mergeCells count="14">
    <mergeCell ref="T7:T39"/>
    <mergeCell ref="S7:S39"/>
    <mergeCell ref="R7:R39"/>
    <mergeCell ref="B42:F42"/>
    <mergeCell ref="I42:K42"/>
    <mergeCell ref="B41:F41"/>
    <mergeCell ref="B1:D1"/>
    <mergeCell ref="I41:K41"/>
    <mergeCell ref="L7:L39"/>
    <mergeCell ref="Q7:Q39"/>
    <mergeCell ref="P7:P39"/>
    <mergeCell ref="O7:O39"/>
    <mergeCell ref="N7:N39"/>
    <mergeCell ref="M7:M39"/>
  </mergeCells>
  <conditionalFormatting sqref="B7:B3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9">
    <cfRule type="containsBlanks" dxfId="5" priority="22">
      <formula>LEN(TRIM(D7))=0</formula>
    </cfRule>
  </conditionalFormatting>
  <conditionalFormatting sqref="I7:I3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2024-06-03T05:00:09Z</cp:lastPrinted>
  <dcterms:created xsi:type="dcterms:W3CDTF">2014-03-05T12:43:32Z</dcterms:created>
  <dcterms:modified xsi:type="dcterms:W3CDTF">2024-11-04T07:41:10Z</dcterms:modified>
</cp:coreProperties>
</file>